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320" windowHeight="12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7" i="1"/>
  <c r="O11" i="1" s="1"/>
  <c r="N10" i="1" l="1"/>
  <c r="N9" i="1"/>
  <c r="N7" i="1"/>
  <c r="N11" i="1" s="1"/>
  <c r="M7" i="1" l="1"/>
  <c r="M11" i="1" s="1"/>
  <c r="M9" i="1"/>
  <c r="M10" i="1"/>
  <c r="L10" i="1" l="1"/>
  <c r="L9" i="1"/>
  <c r="L7" i="1"/>
  <c r="L11" i="1" s="1"/>
  <c r="K10" i="1" l="1"/>
  <c r="K9" i="1"/>
  <c r="K7" i="1"/>
  <c r="K11" i="1" s="1"/>
  <c r="J10" i="1"/>
  <c r="J9" i="1"/>
  <c r="J7" i="1"/>
  <c r="J11" i="1"/>
  <c r="I11" i="1"/>
  <c r="I10" i="1"/>
  <c r="I9" i="1"/>
  <c r="I7" i="1"/>
  <c r="H10" i="1"/>
  <c r="H9" i="1"/>
  <c r="H7" i="1"/>
  <c r="H11" i="1"/>
  <c r="G7" i="1"/>
  <c r="G11" i="1"/>
  <c r="G10" i="1"/>
  <c r="G9" i="1"/>
  <c r="F7" i="1"/>
  <c r="D10" i="1"/>
  <c r="E10" i="1"/>
  <c r="F10" i="1"/>
  <c r="C10" i="1"/>
  <c r="D9" i="1"/>
  <c r="E9" i="1"/>
  <c r="F9" i="1"/>
  <c r="C9" i="1"/>
  <c r="C7" i="1"/>
  <c r="D7" i="1"/>
  <c r="D11" i="1"/>
  <c r="E7" i="1"/>
  <c r="E11" i="1"/>
  <c r="B7" i="1"/>
  <c r="C11" i="1"/>
  <c r="F11" i="1"/>
</calcChain>
</file>

<file path=xl/sharedStrings.xml><?xml version="1.0" encoding="utf-8"?>
<sst xmlns="http://schemas.openxmlformats.org/spreadsheetml/2006/main" count="10" uniqueCount="7">
  <si>
    <t>FSB Levies</t>
  </si>
  <si>
    <t>Year</t>
  </si>
  <si>
    <t>FSB Levy</t>
  </si>
  <si>
    <t>Ombud for FSP levy</t>
  </si>
  <si>
    <t>Total</t>
  </si>
  <si>
    <t>Increase over previous year</t>
  </si>
  <si>
    <r>
      <t xml:space="preserve">Sole Proprietor (Single Person), Category I &amp; IV FSP that is </t>
    </r>
    <r>
      <rPr>
        <b/>
        <u/>
        <sz val="10"/>
        <color indexed="17"/>
        <rFont val="Arial"/>
        <family val="2"/>
      </rPr>
      <t>NOT</t>
    </r>
    <r>
      <rPr>
        <b/>
        <sz val="10"/>
        <color indexed="17"/>
        <rFont val="Arial"/>
        <family val="2"/>
      </rPr>
      <t xml:space="preserve"> (Long-term Insurance subcategory A and/or Friendly Society Benefits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</si>
</sst>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R&quot;\ * #,##0.00_ ;_ &quot;R&quot;\ * \-#,##0.00_ ;_ &quot;R&quot;\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17"/>
      <name val="Arial"/>
      <family val="2"/>
    </font>
    <font>
      <sz val="8"/>
      <name val="Arial"/>
      <family val="2"/>
    </font>
    <font>
      <b/>
      <u/>
      <sz val="10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/>
    <xf numFmtId="0" fontId="5" fillId="3" borderId="1" xfId="0" applyFont="1" applyFill="1" applyBorder="1" applyAlignment="1">
      <alignment horizontal="left"/>
    </xf>
    <xf numFmtId="10" fontId="4" fillId="3" borderId="1" xfId="2" applyNumberFormat="1" applyFont="1" applyFill="1" applyBorder="1" applyAlignment="1"/>
    <xf numFmtId="0" fontId="2" fillId="4" borderId="0" xfId="0" applyFont="1" applyFill="1"/>
    <xf numFmtId="0" fontId="0" fillId="4" borderId="0" xfId="0" applyFill="1"/>
    <xf numFmtId="164" fontId="6" fillId="3" borderId="1" xfId="1" applyFont="1" applyFill="1" applyBorder="1" applyAlignment="1"/>
    <xf numFmtId="10" fontId="6" fillId="3" borderId="1" xfId="2" applyNumberFormat="1" applyFont="1" applyFill="1" applyBorder="1" applyAlignment="1"/>
    <xf numFmtId="0" fontId="6" fillId="3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O4" sqref="O4"/>
    </sheetView>
  </sheetViews>
  <sheetFormatPr defaultRowHeight="12.75" x14ac:dyDescent="0.35"/>
  <cols>
    <col min="1" max="1" width="30" bestFit="1" customWidth="1"/>
    <col min="2" max="4" width="11.73046875" bestFit="1" customWidth="1"/>
    <col min="5" max="6" width="11.73046875" customWidth="1"/>
    <col min="7" max="8" width="11.73046875" bestFit="1" customWidth="1"/>
    <col min="9" max="9" width="11.59765625" customWidth="1"/>
    <col min="10" max="12" width="11.73046875" bestFit="1" customWidth="1"/>
    <col min="13" max="15" width="11.3984375" bestFit="1" customWidth="1"/>
  </cols>
  <sheetData>
    <row r="1" spans="1:15" ht="13.15" x14ac:dyDescent="0.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3.15" x14ac:dyDescent="0.4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3.15" x14ac:dyDescent="0.4">
      <c r="A4" s="1" t="s">
        <v>1</v>
      </c>
      <c r="B4" s="2">
        <v>2007</v>
      </c>
      <c r="C4" s="2">
        <v>2008</v>
      </c>
      <c r="D4" s="2">
        <v>2009</v>
      </c>
      <c r="E4" s="2">
        <v>2010</v>
      </c>
      <c r="F4" s="2">
        <v>2011</v>
      </c>
      <c r="G4" s="2">
        <v>2012</v>
      </c>
      <c r="H4" s="2">
        <v>2013</v>
      </c>
      <c r="I4" s="2">
        <v>2014</v>
      </c>
      <c r="J4" s="2">
        <v>2015</v>
      </c>
      <c r="K4" s="2">
        <v>2016</v>
      </c>
      <c r="L4" s="2">
        <v>2017</v>
      </c>
      <c r="M4" s="2">
        <v>2018</v>
      </c>
      <c r="N4" s="2">
        <v>2019</v>
      </c>
      <c r="O4" s="2">
        <v>2020</v>
      </c>
    </row>
    <row r="5" spans="1:15" x14ac:dyDescent="0.35">
      <c r="A5" s="3" t="s">
        <v>2</v>
      </c>
      <c r="B5" s="4">
        <v>1725</v>
      </c>
      <c r="C5" s="4">
        <v>1863</v>
      </c>
      <c r="D5" s="4">
        <v>2040</v>
      </c>
      <c r="E5" s="4">
        <v>2550</v>
      </c>
      <c r="F5" s="4">
        <v>2741</v>
      </c>
      <c r="G5" s="4">
        <v>2960</v>
      </c>
      <c r="H5" s="4">
        <v>3197</v>
      </c>
      <c r="I5" s="4">
        <v>3357</v>
      </c>
      <c r="J5" s="4">
        <v>3391</v>
      </c>
      <c r="K5" s="4">
        <v>3459</v>
      </c>
      <c r="L5" s="4">
        <v>3182</v>
      </c>
      <c r="M5" s="4">
        <v>3373</v>
      </c>
      <c r="N5" s="4">
        <v>3575</v>
      </c>
      <c r="O5" s="4">
        <v>3682</v>
      </c>
    </row>
    <row r="6" spans="1:15" x14ac:dyDescent="0.35">
      <c r="A6" s="3" t="s">
        <v>3</v>
      </c>
      <c r="B6" s="4">
        <v>440</v>
      </c>
      <c r="C6" s="4">
        <v>482</v>
      </c>
      <c r="D6" s="4">
        <v>528</v>
      </c>
      <c r="E6" s="4">
        <v>581</v>
      </c>
      <c r="F6" s="4">
        <v>625</v>
      </c>
      <c r="G6" s="4">
        <v>675</v>
      </c>
      <c r="H6" s="4">
        <v>729</v>
      </c>
      <c r="I6" s="4">
        <v>787</v>
      </c>
      <c r="J6" s="4">
        <v>835</v>
      </c>
      <c r="K6" s="4">
        <v>885</v>
      </c>
      <c r="L6" s="4">
        <v>947</v>
      </c>
      <c r="M6" s="4">
        <v>1023</v>
      </c>
      <c r="N6" s="4">
        <v>1105</v>
      </c>
      <c r="O6" s="4">
        <v>1138</v>
      </c>
    </row>
    <row r="7" spans="1:15" x14ac:dyDescent="0.35">
      <c r="A7" s="11" t="s">
        <v>4</v>
      </c>
      <c r="B7" s="9">
        <f t="shared" ref="B7:I7" si="0">SUM(B5:B6)</f>
        <v>2165</v>
      </c>
      <c r="C7" s="9">
        <f t="shared" si="0"/>
        <v>2345</v>
      </c>
      <c r="D7" s="9">
        <f t="shared" si="0"/>
        <v>2568</v>
      </c>
      <c r="E7" s="9">
        <f t="shared" si="0"/>
        <v>3131</v>
      </c>
      <c r="F7" s="9">
        <f t="shared" si="0"/>
        <v>3366</v>
      </c>
      <c r="G7" s="9">
        <f t="shared" si="0"/>
        <v>3635</v>
      </c>
      <c r="H7" s="9">
        <f t="shared" si="0"/>
        <v>3926</v>
      </c>
      <c r="I7" s="9">
        <f t="shared" si="0"/>
        <v>4144</v>
      </c>
      <c r="J7" s="9">
        <f>SUM(J5:J6)</f>
        <v>4226</v>
      </c>
      <c r="K7" s="9">
        <f>SUM(K5:K6)</f>
        <v>4344</v>
      </c>
      <c r="L7" s="9">
        <f>SUM(L5:L6)</f>
        <v>4129</v>
      </c>
      <c r="M7" s="9">
        <f>SUM(M5:M6)</f>
        <v>4396</v>
      </c>
      <c r="N7" s="9">
        <f>SUM(N5:N6)</f>
        <v>4680</v>
      </c>
      <c r="O7" s="9">
        <f>SUM(O5:O6)</f>
        <v>4820</v>
      </c>
    </row>
    <row r="8" spans="1:15" ht="13.15" x14ac:dyDescent="0.4">
      <c r="A8" s="5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5">
      <c r="A9" s="3" t="s">
        <v>2</v>
      </c>
      <c r="B9" s="4"/>
      <c r="C9" s="6">
        <f t="shared" ref="C9:F11" si="1">(C5-B5)/B5</f>
        <v>0.08</v>
      </c>
      <c r="D9" s="6">
        <f t="shared" si="1"/>
        <v>9.5008051529790666E-2</v>
      </c>
      <c r="E9" s="6">
        <f t="shared" si="1"/>
        <v>0.25</v>
      </c>
      <c r="F9" s="6">
        <f t="shared" si="1"/>
        <v>7.4901960784313729E-2</v>
      </c>
      <c r="G9" s="6">
        <f t="shared" ref="G9:H11" si="2">(G5-F5)/F5</f>
        <v>7.989784750091207E-2</v>
      </c>
      <c r="H9" s="6">
        <f t="shared" si="2"/>
        <v>8.0067567567567569E-2</v>
      </c>
      <c r="I9" s="6">
        <f t="shared" ref="I9:J11" si="3">(I5-H5)/H5</f>
        <v>5.0046918986549893E-2</v>
      </c>
      <c r="J9" s="6">
        <f t="shared" si="3"/>
        <v>1.0128090557044981E-2</v>
      </c>
      <c r="K9" s="6">
        <f t="shared" ref="K9:O9" si="4">(K5-J5)/J5</f>
        <v>2.0053081686818047E-2</v>
      </c>
      <c r="L9" s="6">
        <f t="shared" si="4"/>
        <v>-8.0080948250939574E-2</v>
      </c>
      <c r="M9" s="6">
        <f t="shared" si="4"/>
        <v>6.0025141420490258E-2</v>
      </c>
      <c r="N9" s="6">
        <f t="shared" si="4"/>
        <v>5.9887340646308927E-2</v>
      </c>
      <c r="O9" s="6">
        <f t="shared" si="4"/>
        <v>2.9930069930069931E-2</v>
      </c>
    </row>
    <row r="10" spans="1:15" x14ac:dyDescent="0.35">
      <c r="A10" s="3" t="s">
        <v>3</v>
      </c>
      <c r="B10" s="4"/>
      <c r="C10" s="6">
        <f t="shared" si="1"/>
        <v>9.5454545454545459E-2</v>
      </c>
      <c r="D10" s="6">
        <f t="shared" si="1"/>
        <v>9.5435684647302899E-2</v>
      </c>
      <c r="E10" s="6">
        <f t="shared" si="1"/>
        <v>0.10037878787878787</v>
      </c>
      <c r="F10" s="6">
        <f t="shared" si="1"/>
        <v>7.5731497418244406E-2</v>
      </c>
      <c r="G10" s="6">
        <f t="shared" si="2"/>
        <v>0.08</v>
      </c>
      <c r="H10" s="6">
        <f t="shared" si="2"/>
        <v>0.08</v>
      </c>
      <c r="I10" s="6">
        <f t="shared" si="3"/>
        <v>7.956104252400549E-2</v>
      </c>
      <c r="J10" s="6">
        <f t="shared" si="3"/>
        <v>6.0991105463786534E-2</v>
      </c>
      <c r="K10" s="6">
        <f t="shared" ref="K10:O10" si="5">(K6-J6)/J6</f>
        <v>5.9880239520958084E-2</v>
      </c>
      <c r="L10" s="6">
        <f t="shared" si="5"/>
        <v>7.0056497175141244E-2</v>
      </c>
      <c r="M10" s="6">
        <f t="shared" si="5"/>
        <v>8.0253431890179514E-2</v>
      </c>
      <c r="N10" s="6">
        <f t="shared" si="5"/>
        <v>8.0156402737047897E-2</v>
      </c>
      <c r="O10" s="6">
        <f t="shared" si="5"/>
        <v>2.986425339366516E-2</v>
      </c>
    </row>
    <row r="11" spans="1:15" x14ac:dyDescent="0.35">
      <c r="A11" s="11" t="s">
        <v>4</v>
      </c>
      <c r="B11" s="9"/>
      <c r="C11" s="10">
        <f t="shared" si="1"/>
        <v>8.3140877598152418E-2</v>
      </c>
      <c r="D11" s="10">
        <f t="shared" si="1"/>
        <v>9.5095948827292109E-2</v>
      </c>
      <c r="E11" s="10">
        <f t="shared" si="1"/>
        <v>0.2192367601246106</v>
      </c>
      <c r="F11" s="10">
        <f t="shared" si="1"/>
        <v>7.5055892686042791E-2</v>
      </c>
      <c r="G11" s="10">
        <f t="shared" si="2"/>
        <v>7.9916815210932857E-2</v>
      </c>
      <c r="H11" s="10">
        <f t="shared" si="2"/>
        <v>8.005502063273727E-2</v>
      </c>
      <c r="I11" s="10">
        <f t="shared" si="3"/>
        <v>5.5527254202750891E-2</v>
      </c>
      <c r="J11" s="10">
        <f t="shared" si="3"/>
        <v>1.9787644787644786E-2</v>
      </c>
      <c r="K11" s="10">
        <f t="shared" ref="K11:O11" si="6">(K7-J7)/J7</f>
        <v>2.7922385234264078E-2</v>
      </c>
      <c r="L11" s="10">
        <f t="shared" si="6"/>
        <v>-4.949355432780847E-2</v>
      </c>
      <c r="M11" s="10">
        <f t="shared" si="6"/>
        <v>6.4664567691935099E-2</v>
      </c>
      <c r="N11" s="10">
        <f t="shared" si="6"/>
        <v>6.4604185623293897E-2</v>
      </c>
      <c r="O11" s="10">
        <f t="shared" si="6"/>
        <v>2.9914529914529916E-2</v>
      </c>
    </row>
  </sheetData>
  <phoneticPr fontId="7" type="noConversion"/>
  <pageMargins left="0.75" right="0.75" top="1" bottom="1" header="0.5" footer="0.5"/>
  <pageSetup paperSize="9" orientation="portrait" horizontalDpi="4294967293" verticalDpi="0" r:id="rId1"/>
  <headerFooter alignWithMargins="0"/>
  <ignoredErrors>
    <ignoredError sqref="B7: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Paull</dc:creator>
  <cp:lastModifiedBy>Paull Lawrence</cp:lastModifiedBy>
  <dcterms:created xsi:type="dcterms:W3CDTF">2011-11-01T06:19:21Z</dcterms:created>
  <dcterms:modified xsi:type="dcterms:W3CDTF">2020-08-20T07:35:17Z</dcterms:modified>
</cp:coreProperties>
</file>